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701_耕地地すべり防止事業（佐那河内東３期）\07_R6年度\03_工事\02_Ｒ７徳耕　地すべり　佐那河内東３期　府能西排水ボーリング１工事（担い手確保型）\00_当初\17_積算システム帳票\17-3_工事費内訳書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9"/>
  <c r="G32"/>
  <c r="G37"/>
  <c r="G38"/>
  <c r="G39"/>
  <c r="G42"/>
  <c r="G43"/>
  <c r="G45"/>
  <c r="G48"/>
  <c r="G49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<sst xmlns="http://schemas.openxmlformats.org/spreadsheetml/2006/main">
  <si>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</si>
  <si>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</si>
  <si>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</si>
  <si>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</si>
  <si>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</si>
  <si>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地すべり　佐那河内東３期　府能西排水ボーリング１工事（担い手確保型）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</si>
  <si>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</si>
  <si>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</si>
  <si>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</si>
  <si>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</si>
  <si>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</si>
  <si>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</si>
  <si>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</si>
  <si>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</si>
  <si>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</si>
  <si>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</si>
  <si>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A1-4号排水ボーリング工
_x000d_</t>
  </si>
  <si>
    <t>水抜きﾎﾞｰﾘﾝｸﾞ
_x000d_φ86,礫質土</t>
  </si>
  <si>
    <t>ｍ</t>
  </si>
  <si>
    <t>水抜きﾎﾞｰﾘﾝｸﾞ
_x000d_φ86,軟岩Ⅰ</t>
  </si>
  <si>
    <t>保孔管
_x000d_VP40，有孔管</t>
  </si>
  <si>
    <t>ボーリングマシン設置・撤去
_x000d_</t>
  </si>
  <si>
    <t>回</t>
  </si>
  <si>
    <t>A1-4号孔口処理工
_x000d_</t>
  </si>
  <si>
    <t>床堀
_x000d_</t>
  </si>
  <si>
    <t>m3</t>
  </si>
  <si>
    <t>残土現地敷均し
_x000d_</t>
  </si>
  <si>
    <t>張ｺﾝｸﾘｰﾄ
_x000d_18-8-40(高炉B) W/C60%</t>
  </si>
  <si>
    <t>張ｺﾝｸﾘｰﾄ型枠
_x000d_一般型枠,無筋構造物</t>
  </si>
  <si>
    <t>㎡</t>
  </si>
  <si>
    <t>裏栗石
_x000d_</t>
  </si>
  <si>
    <t>集水升ｺﾝｸﾘｰﾄ
_x000d_18-8-40(高炉B) W/C60%</t>
  </si>
  <si>
    <t>集水升ｺﾝｸﾘｰﾄ型枠
_x000d_一般型枠,無筋構造物</t>
  </si>
  <si>
    <t>砕石基礎
_x000d_</t>
  </si>
  <si>
    <t>排水パイプ
_x000d_VP75</t>
  </si>
  <si>
    <t>孔口背面水抜工
_x000d_</t>
  </si>
  <si>
    <t>養生ネット設置
_x000d_</t>
  </si>
  <si>
    <t>ｺﾝｸﾘｰﾄｱﾝｶｰ
_x000d_M8 L=50mm</t>
  </si>
  <si>
    <t>本</t>
  </si>
  <si>
    <t>A1-4号流末処理工
_x000d_</t>
  </si>
  <si>
    <t>埋戻
_x000d_</t>
  </si>
  <si>
    <t>ポリエチレン管布設工
_x000d_高密度ポリエチレン管</t>
  </si>
  <si>
    <t>直接工事費（仮設工）
_x000d_</t>
  </si>
  <si>
    <t>仮設工
_x000d_</t>
  </si>
  <si>
    <t>足場工
_x000d_A1-4号</t>
  </si>
  <si>
    <t>空m3</t>
  </si>
  <si>
    <t>仮設工
_x000d_A1-4号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</si>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</sst>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+G11+G42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+G12+G37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+G14+G19+G32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144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336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480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22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16" t="s">
        <v>23</v>
      </c>
      <c r="D19" s="17"/>
      <c r="E19" s="18" t="s">
        <v>13</v>
      </c>
      <c r="F19" s="19">
        <v>1</v>
      </c>
      <c r="G19" s="20">
        <f>+G20+G21+G22+G23+G24+G25+G26+G27+G28+G29+G30+G31</f>
        <v>0</v>
      </c>
      <c r="H19" s="21"/>
      <c r="I19" s="22">
        <v>10</v>
      </c>
      <c r="J19" s="22">
        <v>3</v>
      </c>
    </row>
    <row r="20" ht="42" customHeight="1">
      <c r="A20" s="23"/>
      <c r="B20" s="24"/>
      <c r="C20" s="24"/>
      <c r="D20" s="25" t="s">
        <v>24</v>
      </c>
      <c r="E20" s="18" t="s">
        <v>25</v>
      </c>
      <c r="F20" s="19">
        <v>3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26</v>
      </c>
      <c r="E21" s="18" t="s">
        <v>25</v>
      </c>
      <c r="F21" s="19">
        <v>3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27</v>
      </c>
      <c r="E22" s="18" t="s">
        <v>25</v>
      </c>
      <c r="F22" s="19">
        <v>0.90000000000000002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28</v>
      </c>
      <c r="E23" s="18" t="s">
        <v>29</v>
      </c>
      <c r="F23" s="19">
        <v>5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30</v>
      </c>
      <c r="E24" s="18" t="s">
        <v>29</v>
      </c>
      <c r="F24" s="19">
        <v>4.4000000000000004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31</v>
      </c>
      <c r="E25" s="18" t="s">
        <v>25</v>
      </c>
      <c r="F25" s="19">
        <v>0.80000000000000004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29</v>
      </c>
      <c r="F26" s="19">
        <v>4.0999999999999996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29</v>
      </c>
      <c r="F27" s="19">
        <v>3.2000000000000002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18</v>
      </c>
      <c r="F28" s="19">
        <v>15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35</v>
      </c>
      <c r="E29" s="18" t="s">
        <v>18</v>
      </c>
      <c r="F29" s="19">
        <v>0.90000000000000002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36</v>
      </c>
      <c r="E30" s="18" t="s">
        <v>29</v>
      </c>
      <c r="F30" s="19">
        <v>3.6000000000000001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37</v>
      </c>
      <c r="E31" s="18" t="s">
        <v>38</v>
      </c>
      <c r="F31" s="19">
        <v>10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16" t="s">
        <v>39</v>
      </c>
      <c r="D32" s="17"/>
      <c r="E32" s="18" t="s">
        <v>13</v>
      </c>
      <c r="F32" s="19">
        <v>1</v>
      </c>
      <c r="G32" s="20">
        <f>+G33+G34+G35+G36</f>
        <v>0</v>
      </c>
      <c r="H32" s="21"/>
      <c r="I32" s="22">
        <v>23</v>
      </c>
      <c r="J32" s="22">
        <v>3</v>
      </c>
    </row>
    <row r="33" ht="42" customHeight="1">
      <c r="A33" s="23"/>
      <c r="B33" s="24"/>
      <c r="C33" s="24"/>
      <c r="D33" s="25" t="s">
        <v>24</v>
      </c>
      <c r="E33" s="18" t="s">
        <v>25</v>
      </c>
      <c r="F33" s="19">
        <v>2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40</v>
      </c>
      <c r="E34" s="18" t="s">
        <v>25</v>
      </c>
      <c r="F34" s="19">
        <v>1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26</v>
      </c>
      <c r="E35" s="18" t="s">
        <v>25</v>
      </c>
      <c r="F35" s="19">
        <v>1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41</v>
      </c>
      <c r="E36" s="18" t="s">
        <v>18</v>
      </c>
      <c r="F36" s="19">
        <v>45</v>
      </c>
      <c r="G36" s="26"/>
      <c r="H36" s="21"/>
      <c r="I36" s="22">
        <v>27</v>
      </c>
      <c r="J36" s="22">
        <v>4</v>
      </c>
    </row>
    <row r="37" ht="42" customHeight="1">
      <c r="A37" s="15" t="s">
        <v>42</v>
      </c>
      <c r="B37" s="16"/>
      <c r="C37" s="16"/>
      <c r="D37" s="17"/>
      <c r="E37" s="18" t="s">
        <v>13</v>
      </c>
      <c r="F37" s="19">
        <v>1</v>
      </c>
      <c r="G37" s="20">
        <f>+G38</f>
        <v>0</v>
      </c>
      <c r="H37" s="21"/>
      <c r="I37" s="22">
        <v>28</v>
      </c>
      <c r="J37" s="22">
        <v>1</v>
      </c>
    </row>
    <row r="38" ht="42" customHeight="1">
      <c r="A38" s="23"/>
      <c r="B38" s="16" t="s">
        <v>43</v>
      </c>
      <c r="C38" s="16"/>
      <c r="D38" s="17"/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2</v>
      </c>
    </row>
    <row r="39" ht="42" customHeight="1">
      <c r="A39" s="23"/>
      <c r="B39" s="24"/>
      <c r="C39" s="16" t="s">
        <v>43</v>
      </c>
      <c r="D39" s="17"/>
      <c r="E39" s="18" t="s">
        <v>13</v>
      </c>
      <c r="F39" s="19">
        <v>1</v>
      </c>
      <c r="G39" s="20">
        <f>+G40+G41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44</v>
      </c>
      <c r="E40" s="18" t="s">
        <v>45</v>
      </c>
      <c r="F40" s="19">
        <v>14.1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46</v>
      </c>
      <c r="E41" s="18" t="s">
        <v>13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15" t="s">
        <v>47</v>
      </c>
      <c r="B42" s="16"/>
      <c r="C42" s="16"/>
      <c r="D42" s="17"/>
      <c r="E42" s="18" t="s">
        <v>13</v>
      </c>
      <c r="F42" s="19">
        <v>1</v>
      </c>
      <c r="G42" s="20">
        <f>+G43+G45</f>
        <v>0</v>
      </c>
      <c r="H42" s="21"/>
      <c r="I42" s="22">
        <v>33</v>
      </c>
      <c r="J42" s="22"/>
    </row>
    <row r="43" ht="42" customHeight="1">
      <c r="A43" s="15" t="s">
        <v>48</v>
      </c>
      <c r="B43" s="16"/>
      <c r="C43" s="16"/>
      <c r="D43" s="17"/>
      <c r="E43" s="18" t="s">
        <v>13</v>
      </c>
      <c r="F43" s="19">
        <v>1</v>
      </c>
      <c r="G43" s="20">
        <f>+G44</f>
        <v>0</v>
      </c>
      <c r="H43" s="21"/>
      <c r="I43" s="22">
        <v>34</v>
      </c>
      <c r="J43" s="22">
        <v>200</v>
      </c>
    </row>
    <row r="44" ht="42" customHeight="1">
      <c r="A44" s="15" t="s">
        <v>49</v>
      </c>
      <c r="B44" s="16"/>
      <c r="C44" s="16"/>
      <c r="D44" s="17"/>
      <c r="E44" s="18" t="s">
        <v>13</v>
      </c>
      <c r="F44" s="19">
        <v>1</v>
      </c>
      <c r="G44" s="26"/>
      <c r="H44" s="21"/>
      <c r="I44" s="22">
        <v>35</v>
      </c>
      <c r="J44" s="22"/>
    </row>
    <row r="45" ht="42" customHeight="1">
      <c r="A45" s="15" t="s">
        <v>50</v>
      </c>
      <c r="B45" s="16"/>
      <c r="C45" s="16"/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210</v>
      </c>
    </row>
    <row r="46" ht="42" customHeight="1">
      <c r="A46" s="15" t="s">
        <v>51</v>
      </c>
      <c r="B46" s="16"/>
      <c r="C46" s="16"/>
      <c r="D46" s="17"/>
      <c r="E46" s="18" t="s">
        <v>13</v>
      </c>
      <c r="F46" s="19">
        <v>1</v>
      </c>
      <c r="G46" s="26"/>
      <c r="H46" s="21"/>
      <c r="I46" s="22">
        <v>37</v>
      </c>
      <c r="J46" s="22"/>
    </row>
    <row r="47" ht="42" customHeight="1">
      <c r="A47" s="15" t="s">
        <v>52</v>
      </c>
      <c r="B47" s="16"/>
      <c r="C47" s="16"/>
      <c r="D47" s="17"/>
      <c r="E47" s="18" t="s">
        <v>13</v>
      </c>
      <c r="F47" s="19">
        <v>1</v>
      </c>
      <c r="G47" s="26"/>
      <c r="H47" s="21"/>
      <c r="I47" s="22">
        <v>38</v>
      </c>
      <c r="J47" s="22">
        <v>220</v>
      </c>
    </row>
    <row r="48" ht="42" customHeight="1">
      <c r="A48" s="15" t="s">
        <v>53</v>
      </c>
      <c r="B48" s="16"/>
      <c r="C48" s="16"/>
      <c r="D48" s="17"/>
      <c r="E48" s="18" t="s">
        <v>13</v>
      </c>
      <c r="F48" s="19">
        <v>1</v>
      </c>
      <c r="G48" s="20">
        <f>+G10+G47</f>
        <v>0</v>
      </c>
      <c r="H48" s="21"/>
      <c r="I48" s="22">
        <v>39</v>
      </c>
      <c r="J48" s="22">
        <v>30</v>
      </c>
    </row>
    <row r="49" ht="42" customHeight="1">
      <c r="A49" s="27" t="s">
        <v>54</v>
      </c>
      <c r="B49" s="28"/>
      <c r="C49" s="28"/>
      <c r="D49" s="29"/>
      <c r="E49" s="30" t="s">
        <v>55</v>
      </c>
      <c r="F49" s="31" t="s">
        <v>55</v>
      </c>
      <c r="G49" s="32">
        <f>G48</f>
        <v>0</v>
      </c>
      <c r="I49" s="33">
        <v>40</v>
      </c>
      <c r="J49" s="33">
        <v>90</v>
      </c>
    </row>
    <row r="50" ht="42" customHeight="1"/>
    <row r="51" ht="42" customHeight="1"/>
    <row r="52" ht="13.2"/>
    <row r="53" ht="13.2"/>
    <row r="54" ht="13.2"/>
    <row r="55" ht="13.2"/>
    <row r="60" ht="13.2"/>
    <row r="61" ht="13.2"/>
    <row r="62" ht="13.2"/>
  </sheetData>
  <sheetProtection sheet="1" objects="1" scenarios="1" spinCount="100000" saltValue="5uQG5bechqkSeHU5hmhAQ+6AqmA5CD6iYdYdLbWSS4uy+4TeuIBhHAqc3xrvTT3VO9yFfMnH0qV+4eSeaR9Gxg==" hashValue="UInBl/jQytwZCAZ2iV/zu1L8RBVjtDUDR0d3SeQ32umdrvqV3Pt1cd2gW7F6P/OTk80GV4RoRvnYO2hrrdxcSA==" algorithmName="SHA-512" password="FD80"/>
  <mergeCells count="24">
    <mergeCell ref="A49:D4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9:D19"/>
    <mergeCell ref="C32:D32"/>
    <mergeCell ref="A37:D37"/>
    <mergeCell ref="B38:D38"/>
    <mergeCell ref="C39:D39"/>
    <mergeCell ref="A42:D42"/>
    <mergeCell ref="A43:D43"/>
    <mergeCell ref="A44:D44"/>
    <mergeCell ref="A45:D45"/>
    <mergeCell ref="A46:D46"/>
    <mergeCell ref="A47:D47"/>
    <mergeCell ref="A48:D4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aida manae</cp:lastModifiedBy>
  <cp:lastPrinted>2020-10-12T05:07:54Z</cp:lastPrinted>
  <dcterms:created xsi:type="dcterms:W3CDTF">2014-01-09T08:55:00Z</dcterms:created>
  <dcterms:modified xsi:type="dcterms:W3CDTF">2025-03-07T05:51:12Z</dcterms:modified>
</cp:coreProperties>
</file>